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9000" activeTab="0"/>
  </bookViews>
  <sheets>
    <sheet name="PPMT &amp; IPM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<sst xmlns="http://schemas.openxmlformats.org/spreadsheetml/2006/main" count="16" uniqueCount="16">
  <si>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대출금</t>
  </si>
  <si>
    <t>상환기간</t>
  </si>
  <si>
    <t>원</t>
  </si>
  <si>
    <t>개월</t>
  </si>
  <si>
    <t>이자율</t>
  </si>
  <si>
    <t>원금</t>
  </si>
  <si>
    <t>횟수</t>
  </si>
  <si>
    <t>이자</t>
  </si>
  <si>
    <t>합계</t>
  </si>
  <si>
    <t>오피스튜터 재무함수강좌</t>
  </si>
  <si>
    <t>은행으로부터 2천만원을 고정금리 14%에 빌렸습니다.</t>
  </si>
  <si>
    <t>상환기간은 10년이며 매달 이자와 원금을 갚아나가기로 했습니다.</t>
  </si>
  <si>
    <t>CUMPRINC()와 CUMIPMT()함수</t>
  </si>
  <si>
    <t>합계</t>
  </si>
  <si>
    <t>CUMIPMT</t>
  </si>
  <si>
    <t>CUMPRINC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</si>
</sst>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0"/>
      <name val="굴림체"/>
      <family val="3"/>
    </font>
    <font>
      <sz val="8"/>
      <name val="돋움"/>
      <family val="3"/>
    </font>
    <font>
      <sz val="10"/>
      <color indexed="9"/>
      <name val="굴림체"/>
      <family val="3"/>
    </font>
    <font>
      <b/>
      <sz val="16"/>
      <name val="굴림체"/>
      <family val="3"/>
    </font>
    <font>
      <sz val="12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2" borderId="0" xfId="0" applyNumberFormat="1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1" fontId="0" fillId="2" borderId="4" xfId="17" applyFill="1" applyBorder="1" applyAlignment="1">
      <alignment/>
    </xf>
    <xf numFmtId="0" fontId="2" fillId="3" borderId="5" xfId="0" applyFont="1" applyFill="1" applyBorder="1" applyAlignment="1">
      <alignment/>
    </xf>
    <xf numFmtId="41" fontId="0" fillId="2" borderId="6" xfId="17" applyFill="1" applyBorder="1" applyAlignment="1">
      <alignment/>
    </xf>
    <xf numFmtId="0" fontId="2" fillId="3" borderId="7" xfId="0" applyFont="1" applyFill="1" applyBorder="1" applyAlignment="1">
      <alignment/>
    </xf>
    <xf numFmtId="10" fontId="0" fillId="2" borderId="8" xfId="0" applyNumberFormat="1" applyFill="1" applyBorder="1" applyAlignment="1">
      <alignment/>
    </xf>
    <xf numFmtId="0" fontId="2" fillId="3" borderId="2" xfId="0" applyFont="1" applyFill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2" borderId="9" xfId="0" applyFill="1" applyBorder="1" applyAlignment="1">
      <alignment horizontal="center"/>
    </xf>
    <xf numFmtId="38" fontId="0" fillId="2" borderId="9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8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228600</xdr:rowOff>
    </xdr:from>
    <xdr:to>
      <xdr:col>3</xdr:col>
      <xdr:colOff>57150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8600"/>
          <a:ext cx="1590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workbookViewId="0" topLeftCell="A1">
      <selection activeCell="G17" sqref="G17"/>
    </sheetView>
  </sheetViews>
  <sheetFormatPr defaultColWidth="9.140625" defaultRowHeight="12"/>
  <cols>
    <col min="2" max="2" width="9.28125" style="0" bestFit="1" customWidth="1"/>
    <col min="3" max="5" width="14.00390625" style="0" customWidth="1"/>
    <col min="6" max="6" width="9.28125" style="0" customWidth="1"/>
    <col min="7" max="7" width="10.28125" style="0" bestFit="1" customWidth="1"/>
  </cols>
  <sheetData>
    <row r="1" ht="52.5" customHeight="1">
      <c r="B1" s="15" t="s">
        <v>9</v>
      </c>
    </row>
    <row r="2" ht="42.75" customHeight="1">
      <c r="B2" s="15"/>
    </row>
    <row r="3" spans="2:7" ht="14.25">
      <c r="B3" s="17" t="s">
        <v>12</v>
      </c>
      <c r="C3" s="16"/>
      <c r="D3" s="16"/>
      <c r="E3" s="16"/>
      <c r="F3" s="16"/>
      <c r="G3" s="16"/>
    </row>
    <row r="4" spans="2:7" ht="12">
      <c r="B4" t="s">
        <v>10</v>
      </c>
      <c r="C4" s="16"/>
      <c r="D4" s="16"/>
      <c r="E4" s="16"/>
      <c r="F4" s="16"/>
      <c r="G4" s="16"/>
    </row>
    <row r="5" ht="12">
      <c r="B5" t="s">
        <v>11</v>
      </c>
    </row>
    <row r="6" ht="12.75" thickBot="1"/>
    <row r="7" spans="2:4" ht="12">
      <c r="B7" s="8" t="s">
        <v>0</v>
      </c>
      <c r="C7" s="9">
        <v>20000000</v>
      </c>
      <c r="D7" t="s">
        <v>2</v>
      </c>
    </row>
    <row r="8" spans="2:4" ht="12">
      <c r="B8" s="10" t="s">
        <v>1</v>
      </c>
      <c r="C8" s="11">
        <v>120</v>
      </c>
      <c r="D8" t="s">
        <v>3</v>
      </c>
    </row>
    <row r="9" spans="2:3" ht="12.75" thickBot="1">
      <c r="B9" s="12" t="s">
        <v>4</v>
      </c>
      <c r="C9" s="13">
        <v>0.14</v>
      </c>
    </row>
    <row r="10" ht="12.75" thickBot="1"/>
    <row r="11" spans="2:7" s="1" customFormat="1" ht="12">
      <c r="B11" s="7" t="s">
        <v>6</v>
      </c>
      <c r="C11" s="14" t="s">
        <v>5</v>
      </c>
      <c r="D11" s="14" t="s">
        <v>7</v>
      </c>
      <c r="E11" s="14" t="s">
        <v>8</v>
      </c>
      <c r="G11" s="20"/>
    </row>
    <row r="12" spans="2:7" ht="12">
      <c r="B12" s="5">
        <v>1</v>
      </c>
      <c r="C12" s="3">
        <f aca="true" t="shared" si="0" ref="C12:C17">-PPMT($C$9/12,B12,$C$8,$C$7,0,0)</f>
        <v>77199.53674849516</v>
      </c>
      <c r="D12" s="3">
        <f aca="true" t="shared" si="1" ref="D12:D17">-IPMT($C$9/12,$B12,$C$8,$C$7,0,0)</f>
        <v>233333.33333333334</v>
      </c>
      <c r="E12" s="3">
        <f aca="true" t="shared" si="2" ref="E12:E17">C12+D12</f>
        <v>310532.8700818285</v>
      </c>
      <c r="F12" s="2"/>
      <c r="G12" s="21"/>
    </row>
    <row r="13" spans="2:7" ht="12">
      <c r="B13" s="5">
        <v>2</v>
      </c>
      <c r="C13" s="3">
        <f t="shared" si="0"/>
        <v>78100.19801056094</v>
      </c>
      <c r="D13" s="3">
        <f t="shared" si="1"/>
        <v>232432.67207126756</v>
      </c>
      <c r="E13" s="3">
        <f t="shared" si="2"/>
        <v>310532.8700818285</v>
      </c>
      <c r="F13" s="2"/>
      <c r="G13" s="21"/>
    </row>
    <row r="14" spans="2:7" ht="12">
      <c r="B14" s="5">
        <v>3</v>
      </c>
      <c r="C14" s="3">
        <f t="shared" si="0"/>
        <v>79011.3669873508</v>
      </c>
      <c r="D14" s="3">
        <f t="shared" si="1"/>
        <v>231521.5030944777</v>
      </c>
      <c r="E14" s="3">
        <f t="shared" si="2"/>
        <v>310532.8700818285</v>
      </c>
      <c r="F14" s="2"/>
      <c r="G14" s="21"/>
    </row>
    <row r="15" spans="2:7" ht="12">
      <c r="B15" s="5">
        <v>4</v>
      </c>
      <c r="C15" s="3">
        <f t="shared" si="0"/>
        <v>79933.16626886989</v>
      </c>
      <c r="D15" s="3">
        <f t="shared" si="1"/>
        <v>230599.7038129586</v>
      </c>
      <c r="E15" s="3">
        <f t="shared" si="2"/>
        <v>310532.8700818285</v>
      </c>
      <c r="F15" s="2"/>
      <c r="G15" s="21"/>
    </row>
    <row r="16" spans="2:7" ht="12">
      <c r="B16" s="5">
        <v>5</v>
      </c>
      <c r="C16" s="3">
        <f t="shared" si="0"/>
        <v>80865.71987534006</v>
      </c>
      <c r="D16" s="3">
        <f t="shared" si="1"/>
        <v>229667.15020648844</v>
      </c>
      <c r="E16" s="3">
        <f t="shared" si="2"/>
        <v>310532.8700818285</v>
      </c>
      <c r="F16" s="2"/>
      <c r="G16" s="21"/>
    </row>
    <row r="17" spans="2:7" ht="12">
      <c r="B17" s="18">
        <v>6</v>
      </c>
      <c r="C17" s="19">
        <f t="shared" si="0"/>
        <v>81809.15327388566</v>
      </c>
      <c r="D17" s="19">
        <f t="shared" si="1"/>
        <v>228723.71680794284</v>
      </c>
      <c r="E17" s="19">
        <f t="shared" si="2"/>
        <v>310532.8700818285</v>
      </c>
      <c r="F17" s="2"/>
      <c r="G17" s="21"/>
    </row>
    <row r="18" spans="2:5" ht="12.75" thickBot="1">
      <c r="B18" s="6" t="s">
        <v>13</v>
      </c>
      <c r="C18" s="4">
        <f>SUM(C12:C17)</f>
        <v>476919.1411645025</v>
      </c>
      <c r="D18" s="4">
        <f>SUM(D12:D17)</f>
        <v>1386278.0793264685</v>
      </c>
      <c r="E18" s="4"/>
    </row>
    <row r="20" ht="12.75" thickBot="1"/>
    <row r="21" spans="2:3" ht="12">
      <c r="B21" s="8" t="s">
        <v>15</v>
      </c>
      <c r="C21" s="9">
        <f>-CUMPRINC(C9/12,C8,C7,1,6,0)</f>
        <v>476919.14116450143</v>
      </c>
    </row>
    <row r="22" spans="2:3" ht="12.75" thickBot="1">
      <c r="B22" s="12" t="s">
        <v>14</v>
      </c>
      <c r="C22" s="4">
        <f>-CUMIPMT(C9/12,C8,C7,1,6,0)</f>
        <v>1386278.0793264685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곽승주</dc:creator>
  <cp:keywords/>
  <dc:description/>
  <cp:lastModifiedBy>곽승주</cp:lastModifiedBy>
  <dcterms:created xsi:type="dcterms:W3CDTF">2000-12-14T03:54:13Z</dcterms:created>
  <dcterms:modified xsi:type="dcterms:W3CDTF">2000-12-14T06:15:12Z</dcterms:modified>
  <cp:category/>
  <cp:version/>
  <cp:contentType/>
  <cp:contentStatus/>
</cp:coreProperties>
</file>